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40" i="1" l="1"/>
  <c r="C48" i="1"/>
  <c r="E40" i="1" l="1"/>
  <c r="D48" i="1" s="1"/>
  <c r="F40" i="1"/>
  <c r="E48" i="1" s="1"/>
  <c r="G40" i="1"/>
  <c r="F48" i="1" s="1"/>
  <c r="H40" i="1"/>
  <c r="G48" i="1" s="1"/>
  <c r="I40" i="1"/>
  <c r="H48" i="1" s="1"/>
  <c r="J40" i="1"/>
  <c r="I48" i="1" s="1"/>
  <c r="K40" i="1"/>
  <c r="J48" i="1" s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1" i="1"/>
  <c r="C40" i="1" l="1"/>
</calcChain>
</file>

<file path=xl/sharedStrings.xml><?xml version="1.0" encoding="utf-8"?>
<sst xmlns="http://schemas.openxmlformats.org/spreadsheetml/2006/main" count="106" uniqueCount="89">
  <si>
    <t>Отчет о результатах мониторинга финансового менеджмента муниципальных учреждений отрасли «Культура»</t>
  </si>
  <si>
    <t>№ п/п</t>
  </si>
  <si>
    <t>Наименование  направления (показателя)</t>
  </si>
  <si>
    <t>Средняя оценка по отрасли</t>
  </si>
  <si>
    <t>МКУК « АГКМ»</t>
  </si>
  <si>
    <t>МКУК «ЦБС»</t>
  </si>
  <si>
    <t>МКУ «ЦБУК»</t>
  </si>
  <si>
    <t>МБУК «Амурский дендрарий»</t>
  </si>
  <si>
    <t xml:space="preserve">МБУК « Ботанический сад» </t>
  </si>
  <si>
    <t>МБУК «Дворец культуры»</t>
  </si>
  <si>
    <t>МБУК «Кинотеатр «Молодость»</t>
  </si>
  <si>
    <t>Приложение №5</t>
  </si>
  <si>
    <t>ГРБС отдел культуры</t>
  </si>
  <si>
    <t>Качество бюджетного планирования</t>
  </si>
  <si>
    <t>1.1.</t>
  </si>
  <si>
    <t>Удельный вес бюджетных ассигнований, предусмотренных в программном виде</t>
  </si>
  <si>
    <t>1.2.</t>
  </si>
  <si>
    <t>Удельный вес расходов на оказание (выполнение) муниципальных услуг (работ) в соответствии с муниципальным заданием (муниципальной программой), в общем объеме расходов на обеспечение деятельности муниципальных казенных учреждений и финансового обеспечения выполнения муниципального задания муниципальными бюджетными учреждениями</t>
  </si>
  <si>
    <t>2.      </t>
  </si>
  <si>
    <t>Качество исполнения бюджета.</t>
  </si>
  <si>
    <t>Наличие неиспользованных на конец отчетного года средств бюджета города, зачисленных на лицевые счета ГРБС и подведомственных им получателей бюджетных средств</t>
  </si>
  <si>
    <t>Наличие просроченной кредиторской задолженности</t>
  </si>
  <si>
    <t>Наличие нереальной к взысканию дебиторской задолженности</t>
  </si>
  <si>
    <t>3.      </t>
  </si>
  <si>
    <t>Использование инструментов повышения эффективности расходов.</t>
  </si>
  <si>
    <t>Доля муниципальных услуг, предоставляемых ГРБС и подведомственными им учреждениями, в отношении которых утверждены административные регламенты</t>
  </si>
  <si>
    <t>Наличие установленных стандартов (требований к качеству) оказания (выполнения) муниципальных услуг (работ) юридическим и физическим лицам</t>
  </si>
  <si>
    <t>Осуществление мониторинга потребности в муниципальных услугах,  в соответствии с возложенными на органы местного самоуправления полномочиями по вопросам местного значения</t>
  </si>
  <si>
    <t>Осуществление контроля за исполнением муниципальных заданий на предоставление муниципальных услуг юридическим и физическим лицам</t>
  </si>
  <si>
    <t>Организация мониторинга финансового менеджмента подведомственных муниципальных учреждений</t>
  </si>
  <si>
    <t>Проведение мониторинга финансового менеджмента подведомственных муниципальных учреждений</t>
  </si>
  <si>
    <t>4.      </t>
  </si>
  <si>
    <t>Состояние, ведение учета и отчетности.</t>
  </si>
  <si>
    <t xml:space="preserve">Соблюдение сроков предоставления месячной бюджетной отчетности и статистической отчетности </t>
  </si>
  <si>
    <t xml:space="preserve">Соблюдение сроков предоставления годовой статистической, бюджетной отчетности и годовой сводной бухгалтерской отчетности </t>
  </si>
  <si>
    <t>Предоставление в составе годовой бюджетной отчетности «Сведений о мерах по повышению эффективности расходования бюджетных средств»</t>
  </si>
  <si>
    <t>Проведение инвентаризации</t>
  </si>
  <si>
    <t>Наличие сумм установленных недостач, хищений денежных средств и материальных ценностей</t>
  </si>
  <si>
    <t>5.      </t>
  </si>
  <si>
    <t>Контроль и аудит.</t>
  </si>
  <si>
    <t>Проведение мониторинга исполнения муниципального задания,   муниципальной программы (для МКУК)</t>
  </si>
  <si>
    <t>Осуществление мероприятий внутреннего контроля</t>
  </si>
  <si>
    <t xml:space="preserve"> 5.3</t>
  </si>
  <si>
    <t>Предоставление в составе годовой бюджетной отчетности «Сведения о результатах внешних контрольных мероприятий»</t>
  </si>
  <si>
    <t>Установление факта неправомерного, неэффективного использования бюджетных средств</t>
  </si>
  <si>
    <t>Привлечение должностных лиц к ответственности за допущенные финансовые нарушения</t>
  </si>
  <si>
    <t>6.      </t>
  </si>
  <si>
    <t>Прозрачность бюджетного процесса</t>
  </si>
  <si>
    <t>6.1.</t>
  </si>
  <si>
    <t>Размещение на официальном сайте администрации города информации о муниципальных программах и итогах их реализации</t>
  </si>
  <si>
    <t>Удельный вес муниципальных учреждений, подведомственных ГРБС, разместивших информацию на сайте www.busgov.ru в сети «Интернет», соответствующую требованиям приказа Минфина РФ от 21.07.2011 № 86-н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 (далее – приказ)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</si>
  <si>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</si>
  <si>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</si>
  <si>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</si>
  <si>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</si>
  <si>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</si>
  <si>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</si>
  <si>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</si>
  <si>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</si>
  <si>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</si>
  <si>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</si>
  <si>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</si>
  <si>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</si>
  <si>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</si>
  <si>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</si>
  <si>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5.1</t>
  </si>
  <si>
    <t>5.2</t>
  </si>
  <si>
    <t>5.4</t>
  </si>
  <si>
    <t>5.5</t>
  </si>
  <si>
    <t>6.2</t>
  </si>
  <si>
    <t xml:space="preserve">1.     </t>
  </si>
  <si>
    <t>Общее количество по направлениям</t>
  </si>
  <si>
    <t>Оценка  (в баллах)</t>
  </si>
  <si>
    <t>Степень качества финансового менеджмента по  подведомственным ГРС учреждениям</t>
  </si>
  <si>
    <t>Интервал оценок качества, в баллах</t>
  </si>
  <si>
    <t>свыше 90</t>
  </si>
  <si>
    <t xml:space="preserve">степень качества </t>
  </si>
  <si>
    <t>первая группа</t>
  </si>
  <si>
    <t xml:space="preserve"> от 60-90</t>
  </si>
  <si>
    <t>вторая</t>
  </si>
  <si>
    <t>менее 60</t>
  </si>
  <si>
    <t>третья</t>
  </si>
  <si>
    <t>степень качества присвоенная ГРБС</t>
  </si>
  <si>
    <t>Общее количество баллов по направлениям</t>
  </si>
  <si>
    <t>Учреждения</t>
  </si>
  <si>
    <t xml:space="preserve"> отдел культуры</t>
  </si>
  <si>
    <t xml:space="preserve">Начальник </t>
  </si>
  <si>
    <t>С.Л. Жабская</t>
  </si>
  <si>
    <t xml:space="preserve">                                                 по итогам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</si>
</sst>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49" fontId="3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1" fillId="0" borderId="1" xfId="0" applyNumberFormat="1" applyFont="1" applyBorder="1"/>
    <xf numFmtId="49" fontId="3" fillId="0" borderId="12" xfId="0" applyNumberFormat="1" applyFont="1" applyBorder="1"/>
    <xf numFmtId="0" fontId="2" fillId="0" borderId="12" xfId="0" applyFont="1" applyBorder="1" applyAlignment="1">
      <alignment wrapText="1"/>
    </xf>
    <xf numFmtId="1" fontId="1" fillId="0" borderId="12" xfId="0" applyNumberFormat="1" applyFont="1" applyBorder="1"/>
    <xf numFmtId="0" fontId="1" fillId="0" borderId="12" xfId="0" applyFont="1" applyBorder="1"/>
    <xf numFmtId="49" fontId="3" fillId="2" borderId="13" xfId="0" applyNumberFormat="1" applyFont="1" applyFill="1" applyBorder="1"/>
    <xf numFmtId="0" fontId="4" fillId="2" borderId="14" xfId="0" applyFont="1" applyFill="1" applyBorder="1" applyAlignment="1">
      <alignment wrapText="1"/>
    </xf>
    <xf numFmtId="1" fontId="7" fillId="2" borderId="14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49" fontId="3" fillId="0" borderId="10" xfId="0" applyNumberFormat="1" applyFont="1" applyBorder="1"/>
    <xf numFmtId="0" fontId="2" fillId="0" borderId="10" xfId="0" applyFont="1" applyBorder="1" applyAlignment="1">
      <alignment wrapText="1"/>
    </xf>
    <xf numFmtId="1" fontId="1" fillId="0" borderId="10" xfId="0" applyNumberFormat="1" applyFont="1" applyBorder="1"/>
    <xf numFmtId="0" fontId="1" fillId="0" borderId="10" xfId="0" applyFont="1" applyBorder="1"/>
    <xf numFmtId="0" fontId="5" fillId="0" borderId="12" xfId="0" applyFont="1" applyBorder="1" applyAlignment="1">
      <alignment wrapText="1"/>
    </xf>
    <xf numFmtId="49" fontId="4" fillId="2" borderId="13" xfId="0" applyNumberFormat="1" applyFont="1" applyFill="1" applyBorder="1"/>
    <xf numFmtId="0" fontId="5" fillId="0" borderId="10" xfId="0" applyFont="1" applyBorder="1" applyAlignment="1">
      <alignment wrapText="1"/>
    </xf>
    <xf numFmtId="49" fontId="3" fillId="0" borderId="16" xfId="0" applyNumberFormat="1" applyFont="1" applyBorder="1"/>
    <xf numFmtId="0" fontId="8" fillId="2" borderId="13" xfId="0" applyFont="1" applyFill="1" applyBorder="1" applyAlignment="1">
      <alignment wrapText="1"/>
    </xf>
    <xf numFmtId="1" fontId="7" fillId="2" borderId="15" xfId="0" applyNumberFormat="1" applyFont="1" applyFill="1" applyBorder="1"/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7" fillId="0" borderId="0" xfId="0" applyFont="1"/>
    <xf numFmtId="0" fontId="8" fillId="2" borderId="17" xfId="0" applyFont="1" applyFill="1" applyBorder="1" applyAlignment="1">
      <alignment wrapText="1"/>
    </xf>
    <xf numFmtId="0" fontId="1" fillId="0" borderId="10" xfId="0" applyFont="1" applyBorder="1" applyAlignment="1"/>
    <xf numFmtId="0" fontId="1" fillId="0" borderId="12" xfId="0" applyFont="1" applyBorder="1" applyAlignment="1"/>
    <xf numFmtId="0" fontId="5" fillId="3" borderId="1" xfId="0" applyFont="1" applyFill="1" applyBorder="1" applyAlignment="1">
      <alignment wrapText="1"/>
    </xf>
    <xf numFmtId="1" fontId="1" fillId="3" borderId="1" xfId="0" applyNumberFormat="1" applyFont="1" applyFill="1" applyBorder="1"/>
    <xf numFmtId="0" fontId="1" fillId="3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topLeftCell="A42" zoomScaleNormal="100" workbookViewId="0">
      <selection activeCell="C48" sqref="C48"/>
    </sheetView>
  </sheetViews>
  <sheetFormatPr defaultRowHeight="15.6" x14ac:dyDescent="0.3"/>
  <cols>
    <col min="1" max="1" width="5.88671875" style="1" customWidth="1"/>
    <col min="2" max="2" width="31" style="1" customWidth="1"/>
    <col min="3" max="3" width="10.77734375" style="1" customWidth="1"/>
    <col min="4" max="4" width="12.109375" style="1" customWidth="1"/>
    <col min="5" max="7" width="8.88671875" style="1"/>
    <col min="8" max="8" width="11" style="1" customWidth="1"/>
    <col min="9" max="10" width="8.88671875" style="1"/>
    <col min="11" max="11" width="10.21875" style="1" customWidth="1"/>
    <col min="12" max="16384" width="8.88671875" style="1"/>
  </cols>
  <sheetData>
    <row r="2" spans="1:11" x14ac:dyDescent="0.3">
      <c r="H2" s="1" t="s">
        <v>11</v>
      </c>
    </row>
    <row r="4" spans="1:11" x14ac:dyDescent="0.3">
      <c r="B4" s="1" t="s">
        <v>0</v>
      </c>
    </row>
    <row r="5" spans="1:11" x14ac:dyDescent="0.3">
      <c r="B5" s="1" t="s">
        <v>88</v>
      </c>
    </row>
    <row r="7" spans="1:11" x14ac:dyDescent="0.3">
      <c r="A7" s="40" t="s">
        <v>1</v>
      </c>
      <c r="B7" s="43" t="s">
        <v>2</v>
      </c>
      <c r="C7" s="46" t="s">
        <v>3</v>
      </c>
      <c r="D7" s="2" t="s">
        <v>72</v>
      </c>
      <c r="E7" s="2"/>
      <c r="F7" s="2"/>
      <c r="G7" s="2"/>
      <c r="H7" s="2"/>
      <c r="I7" s="2"/>
      <c r="J7" s="2"/>
      <c r="K7" s="3"/>
    </row>
    <row r="8" spans="1:11" x14ac:dyDescent="0.3">
      <c r="A8" s="41"/>
      <c r="B8" s="44"/>
      <c r="C8" s="47"/>
      <c r="D8" s="39" t="s">
        <v>12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</row>
    <row r="9" spans="1:11" ht="27.6" customHeight="1" x14ac:dyDescent="0.3">
      <c r="A9" s="42"/>
      <c r="B9" s="45"/>
      <c r="C9" s="48"/>
      <c r="D9" s="39"/>
      <c r="E9" s="38"/>
      <c r="F9" s="38"/>
      <c r="G9" s="38"/>
      <c r="H9" s="38"/>
      <c r="I9" s="38"/>
      <c r="J9" s="38"/>
      <c r="K9" s="38"/>
    </row>
    <row r="10" spans="1:11" ht="16.2" thickBot="1" x14ac:dyDescent="0.3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</row>
    <row r="11" spans="1:11" ht="28.8" thickBot="1" x14ac:dyDescent="0.35">
      <c r="A11" s="13" t="s">
        <v>70</v>
      </c>
      <c r="B11" s="14" t="s">
        <v>13</v>
      </c>
      <c r="C11" s="15">
        <f>(D11+E11+F11+G11+H11+I11+J11+K11)/8</f>
        <v>10</v>
      </c>
      <c r="D11" s="16">
        <v>10</v>
      </c>
      <c r="E11" s="16">
        <v>10</v>
      </c>
      <c r="F11" s="16">
        <v>10</v>
      </c>
      <c r="G11" s="16">
        <v>0</v>
      </c>
      <c r="H11" s="16">
        <v>0</v>
      </c>
      <c r="I11" s="16">
        <v>0</v>
      </c>
      <c r="J11" s="16">
        <v>40</v>
      </c>
      <c r="K11" s="17">
        <v>10</v>
      </c>
    </row>
    <row r="12" spans="1:11" ht="36.6" customHeight="1" x14ac:dyDescent="0.3">
      <c r="A12" s="9" t="s">
        <v>14</v>
      </c>
      <c r="B12" s="10" t="s">
        <v>15</v>
      </c>
      <c r="C12" s="11">
        <f t="shared" ref="C12:C39" si="0">(D12+E12+F12+G12+H12+I12+J12+K12)/8</f>
        <v>5</v>
      </c>
      <c r="D12" s="12">
        <v>5</v>
      </c>
      <c r="E12" s="12">
        <v>5</v>
      </c>
      <c r="F12" s="12">
        <v>5</v>
      </c>
      <c r="G12" s="12">
        <v>0</v>
      </c>
      <c r="H12" s="12">
        <v>0</v>
      </c>
      <c r="I12" s="12">
        <v>0</v>
      </c>
      <c r="J12" s="12">
        <v>20</v>
      </c>
      <c r="K12" s="12">
        <v>5</v>
      </c>
    </row>
    <row r="13" spans="1:11" ht="129" customHeight="1" thickBot="1" x14ac:dyDescent="0.35">
      <c r="A13" s="18" t="s">
        <v>16</v>
      </c>
      <c r="B13" s="19" t="s">
        <v>17</v>
      </c>
      <c r="C13" s="20">
        <f t="shared" si="0"/>
        <v>5</v>
      </c>
      <c r="D13" s="21">
        <v>5</v>
      </c>
      <c r="E13" s="21">
        <v>5</v>
      </c>
      <c r="F13" s="21">
        <v>5</v>
      </c>
      <c r="G13" s="21">
        <v>0</v>
      </c>
      <c r="H13" s="21">
        <v>0</v>
      </c>
      <c r="I13" s="21">
        <v>0</v>
      </c>
      <c r="J13" s="21">
        <v>20</v>
      </c>
      <c r="K13" s="21">
        <v>5</v>
      </c>
    </row>
    <row r="14" spans="1:11" ht="28.2" customHeight="1" thickBot="1" x14ac:dyDescent="0.35">
      <c r="A14" s="23" t="s">
        <v>18</v>
      </c>
      <c r="B14" s="14" t="s">
        <v>19</v>
      </c>
      <c r="C14" s="15">
        <f t="shared" si="0"/>
        <v>45</v>
      </c>
      <c r="D14" s="16">
        <v>45</v>
      </c>
      <c r="E14" s="16">
        <v>45</v>
      </c>
      <c r="F14" s="16">
        <v>45</v>
      </c>
      <c r="G14" s="16">
        <v>45</v>
      </c>
      <c r="H14" s="16">
        <v>45</v>
      </c>
      <c r="I14" s="16">
        <v>45</v>
      </c>
      <c r="J14" s="16">
        <v>45</v>
      </c>
      <c r="K14" s="17">
        <v>45</v>
      </c>
    </row>
    <row r="15" spans="1:11" ht="93" customHeight="1" x14ac:dyDescent="0.3">
      <c r="A15" s="9" t="s">
        <v>51</v>
      </c>
      <c r="B15" s="22" t="s">
        <v>20</v>
      </c>
      <c r="C15" s="11">
        <f t="shared" si="0"/>
        <v>25</v>
      </c>
      <c r="D15" s="12">
        <v>25</v>
      </c>
      <c r="E15" s="12">
        <v>25</v>
      </c>
      <c r="F15" s="12">
        <v>25</v>
      </c>
      <c r="G15" s="12">
        <v>25</v>
      </c>
      <c r="H15" s="12">
        <v>25</v>
      </c>
      <c r="I15" s="12">
        <v>25</v>
      </c>
      <c r="J15" s="12">
        <v>25</v>
      </c>
      <c r="K15" s="12">
        <v>25</v>
      </c>
    </row>
    <row r="16" spans="1:11" ht="27" x14ac:dyDescent="0.3">
      <c r="A16" s="4" t="s">
        <v>52</v>
      </c>
      <c r="B16" s="7" t="s">
        <v>21</v>
      </c>
      <c r="C16" s="8">
        <f t="shared" si="0"/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</row>
    <row r="17" spans="1:11" ht="40.200000000000003" customHeight="1" thickBot="1" x14ac:dyDescent="0.35">
      <c r="A17" s="18" t="s">
        <v>53</v>
      </c>
      <c r="B17" s="24" t="s">
        <v>22</v>
      </c>
      <c r="C17" s="20">
        <f t="shared" si="0"/>
        <v>10</v>
      </c>
      <c r="D17" s="21">
        <v>10</v>
      </c>
      <c r="E17" s="21">
        <v>10</v>
      </c>
      <c r="F17" s="21">
        <v>10</v>
      </c>
      <c r="G17" s="21">
        <v>10</v>
      </c>
      <c r="H17" s="21">
        <v>10</v>
      </c>
      <c r="I17" s="21">
        <v>10</v>
      </c>
      <c r="J17" s="21">
        <v>10</v>
      </c>
      <c r="K17" s="21">
        <v>10</v>
      </c>
    </row>
    <row r="18" spans="1:11" ht="40.200000000000003" customHeight="1" thickBot="1" x14ac:dyDescent="0.35">
      <c r="A18" s="23" t="s">
        <v>23</v>
      </c>
      <c r="B18" s="14" t="s">
        <v>24</v>
      </c>
      <c r="C18" s="15">
        <f t="shared" si="0"/>
        <v>19.625</v>
      </c>
      <c r="D18" s="16">
        <v>20</v>
      </c>
      <c r="E18" s="16">
        <v>21</v>
      </c>
      <c r="F18" s="16">
        <v>18</v>
      </c>
      <c r="G18" s="16">
        <v>20</v>
      </c>
      <c r="H18" s="16">
        <v>21</v>
      </c>
      <c r="I18" s="16">
        <v>18</v>
      </c>
      <c r="J18" s="16">
        <v>18</v>
      </c>
      <c r="K18" s="17">
        <v>21</v>
      </c>
    </row>
    <row r="19" spans="1:11" ht="79.8" x14ac:dyDescent="0.3">
      <c r="A19" s="9" t="s">
        <v>54</v>
      </c>
      <c r="B19" s="22" t="s">
        <v>25</v>
      </c>
      <c r="C19" s="11">
        <f t="shared" si="0"/>
        <v>3.375</v>
      </c>
      <c r="D19" s="12">
        <v>0</v>
      </c>
      <c r="E19" s="12">
        <v>6</v>
      </c>
      <c r="F19" s="12">
        <v>3</v>
      </c>
      <c r="G19" s="12">
        <v>0</v>
      </c>
      <c r="H19" s="12">
        <v>6</v>
      </c>
      <c r="I19" s="12">
        <v>3</v>
      </c>
      <c r="J19" s="12">
        <v>3</v>
      </c>
      <c r="K19" s="12">
        <v>6</v>
      </c>
    </row>
    <row r="20" spans="1:11" ht="79.8" customHeight="1" x14ac:dyDescent="0.3">
      <c r="A20" s="4" t="s">
        <v>55</v>
      </c>
      <c r="B20" s="34" t="s">
        <v>26</v>
      </c>
      <c r="C20" s="35">
        <f t="shared" si="0"/>
        <v>11.25</v>
      </c>
      <c r="D20" s="36">
        <v>0</v>
      </c>
      <c r="E20" s="36">
        <v>15</v>
      </c>
      <c r="F20" s="36">
        <v>15</v>
      </c>
      <c r="G20" s="36">
        <v>0</v>
      </c>
      <c r="H20" s="36">
        <v>15</v>
      </c>
      <c r="I20" s="36">
        <v>15</v>
      </c>
      <c r="J20" s="36">
        <v>15</v>
      </c>
      <c r="K20" s="36">
        <v>15</v>
      </c>
    </row>
    <row r="21" spans="1:11" ht="93" customHeight="1" x14ac:dyDescent="0.3">
      <c r="A21" s="4" t="s">
        <v>56</v>
      </c>
      <c r="B21" s="7" t="s">
        <v>27</v>
      </c>
      <c r="C21" s="8">
        <f t="shared" si="0"/>
        <v>0</v>
      </c>
      <c r="D21" s="5"/>
      <c r="E21" s="5"/>
      <c r="F21" s="5"/>
      <c r="G21" s="5"/>
      <c r="H21" s="5"/>
      <c r="I21" s="5"/>
      <c r="J21" s="5"/>
      <c r="K21" s="5"/>
    </row>
    <row r="22" spans="1:11" ht="84" customHeight="1" x14ac:dyDescent="0.3">
      <c r="A22" s="4" t="s">
        <v>57</v>
      </c>
      <c r="B22" s="7" t="s">
        <v>28</v>
      </c>
      <c r="C22" s="8">
        <f t="shared" si="0"/>
        <v>0</v>
      </c>
      <c r="D22" s="5"/>
      <c r="E22" s="5"/>
      <c r="F22" s="5"/>
      <c r="G22" s="5"/>
      <c r="H22" s="5"/>
      <c r="I22" s="5"/>
      <c r="J22" s="5"/>
      <c r="K22" s="5"/>
    </row>
    <row r="23" spans="1:11" ht="53.4" x14ac:dyDescent="0.3">
      <c r="A23" s="4" t="s">
        <v>58</v>
      </c>
      <c r="B23" s="7" t="s">
        <v>29</v>
      </c>
      <c r="C23" s="8">
        <f t="shared" si="0"/>
        <v>2.5</v>
      </c>
      <c r="D23" s="5">
        <v>10</v>
      </c>
      <c r="E23" s="5"/>
      <c r="F23" s="5"/>
      <c r="G23" s="5">
        <v>10</v>
      </c>
      <c r="H23" s="5"/>
      <c r="I23" s="5"/>
      <c r="J23" s="5"/>
      <c r="K23" s="5"/>
    </row>
    <row r="24" spans="1:11" ht="54" thickBot="1" x14ac:dyDescent="0.35">
      <c r="A24" s="18" t="s">
        <v>59</v>
      </c>
      <c r="B24" s="24" t="s">
        <v>30</v>
      </c>
      <c r="C24" s="20">
        <f t="shared" si="0"/>
        <v>2.5</v>
      </c>
      <c r="D24" s="21">
        <v>10</v>
      </c>
      <c r="E24" s="21"/>
      <c r="F24" s="21"/>
      <c r="G24" s="21">
        <v>10</v>
      </c>
      <c r="H24" s="21"/>
      <c r="I24" s="21"/>
      <c r="J24" s="21"/>
      <c r="K24" s="21"/>
    </row>
    <row r="25" spans="1:11" ht="28.8" thickBot="1" x14ac:dyDescent="0.35">
      <c r="A25" s="13" t="s">
        <v>31</v>
      </c>
      <c r="B25" s="14" t="s">
        <v>32</v>
      </c>
      <c r="C25" s="15">
        <f t="shared" si="0"/>
        <v>80</v>
      </c>
      <c r="D25" s="16">
        <v>80</v>
      </c>
      <c r="E25" s="16">
        <v>80</v>
      </c>
      <c r="F25" s="16">
        <v>80</v>
      </c>
      <c r="G25" s="16">
        <v>80</v>
      </c>
      <c r="H25" s="16">
        <v>80</v>
      </c>
      <c r="I25" s="16">
        <v>80</v>
      </c>
      <c r="J25" s="16">
        <v>80</v>
      </c>
      <c r="K25" s="17">
        <v>80</v>
      </c>
    </row>
    <row r="26" spans="1:11" ht="53.4" customHeight="1" x14ac:dyDescent="0.3">
      <c r="A26" s="9" t="s">
        <v>60</v>
      </c>
      <c r="B26" s="22" t="s">
        <v>33</v>
      </c>
      <c r="C26" s="11">
        <f t="shared" si="0"/>
        <v>20</v>
      </c>
      <c r="D26" s="12">
        <v>20</v>
      </c>
      <c r="E26" s="12">
        <v>20</v>
      </c>
      <c r="F26" s="12">
        <v>20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</row>
    <row r="27" spans="1:11" ht="66.599999999999994" customHeight="1" x14ac:dyDescent="0.3">
      <c r="A27" s="4" t="s">
        <v>61</v>
      </c>
      <c r="B27" s="7" t="s">
        <v>34</v>
      </c>
      <c r="C27" s="8">
        <f t="shared" si="0"/>
        <v>20</v>
      </c>
      <c r="D27" s="5">
        <v>20</v>
      </c>
      <c r="E27" s="5">
        <v>20</v>
      </c>
      <c r="F27" s="5">
        <v>20</v>
      </c>
      <c r="G27" s="5">
        <v>20</v>
      </c>
      <c r="H27" s="5">
        <v>20</v>
      </c>
      <c r="I27" s="5">
        <v>20</v>
      </c>
      <c r="J27" s="5">
        <v>20</v>
      </c>
      <c r="K27" s="5">
        <v>20</v>
      </c>
    </row>
    <row r="28" spans="1:11" ht="79.8" customHeight="1" x14ac:dyDescent="0.3">
      <c r="A28" s="4" t="s">
        <v>62</v>
      </c>
      <c r="B28" s="7" t="s">
        <v>35</v>
      </c>
      <c r="C28" s="8">
        <f t="shared" si="0"/>
        <v>10</v>
      </c>
      <c r="D28" s="5">
        <v>10</v>
      </c>
      <c r="E28" s="5">
        <v>10</v>
      </c>
      <c r="F28" s="5">
        <v>10</v>
      </c>
      <c r="G28" s="5">
        <v>10</v>
      </c>
      <c r="H28" s="5">
        <v>10</v>
      </c>
      <c r="I28" s="5">
        <v>10</v>
      </c>
      <c r="J28" s="5">
        <v>10</v>
      </c>
      <c r="K28" s="5">
        <v>10</v>
      </c>
    </row>
    <row r="29" spans="1:11" x14ac:dyDescent="0.3">
      <c r="A29" s="4" t="s">
        <v>63</v>
      </c>
      <c r="B29" s="7" t="s">
        <v>36</v>
      </c>
      <c r="C29" s="8">
        <f t="shared" si="0"/>
        <v>10</v>
      </c>
      <c r="D29" s="5">
        <v>10</v>
      </c>
      <c r="E29" s="5">
        <v>10</v>
      </c>
      <c r="F29" s="5">
        <v>10</v>
      </c>
      <c r="G29" s="5">
        <v>10</v>
      </c>
      <c r="H29" s="5">
        <v>10</v>
      </c>
      <c r="I29" s="5">
        <v>10</v>
      </c>
      <c r="J29" s="5">
        <v>10</v>
      </c>
      <c r="K29" s="5">
        <v>10</v>
      </c>
    </row>
    <row r="30" spans="1:11" ht="53.4" customHeight="1" thickBot="1" x14ac:dyDescent="0.35">
      <c r="A30" s="18" t="s">
        <v>64</v>
      </c>
      <c r="B30" s="24" t="s">
        <v>37</v>
      </c>
      <c r="C30" s="20">
        <f t="shared" si="0"/>
        <v>20</v>
      </c>
      <c r="D30" s="21">
        <v>20</v>
      </c>
      <c r="E30" s="21">
        <v>20</v>
      </c>
      <c r="F30" s="21">
        <v>20</v>
      </c>
      <c r="G30" s="21">
        <v>20</v>
      </c>
      <c r="H30" s="21">
        <v>20</v>
      </c>
      <c r="I30" s="21">
        <v>20</v>
      </c>
      <c r="J30" s="21">
        <v>20</v>
      </c>
      <c r="K30" s="21">
        <v>20</v>
      </c>
    </row>
    <row r="31" spans="1:11" ht="16.2" thickBot="1" x14ac:dyDescent="0.35">
      <c r="A31" s="13" t="s">
        <v>38</v>
      </c>
      <c r="B31" s="14" t="s">
        <v>39</v>
      </c>
      <c r="C31" s="15">
        <f t="shared" si="0"/>
        <v>36.875</v>
      </c>
      <c r="D31" s="16">
        <v>35</v>
      </c>
      <c r="E31" s="16">
        <v>35</v>
      </c>
      <c r="F31" s="16">
        <v>35</v>
      </c>
      <c r="G31" s="16">
        <v>50</v>
      </c>
      <c r="H31" s="16">
        <v>35</v>
      </c>
      <c r="I31" s="16">
        <v>35</v>
      </c>
      <c r="J31" s="16">
        <v>35</v>
      </c>
      <c r="K31" s="17">
        <v>35</v>
      </c>
    </row>
    <row r="32" spans="1:11" ht="53.4" x14ac:dyDescent="0.3">
      <c r="A32" s="9" t="s">
        <v>65</v>
      </c>
      <c r="B32" s="22" t="s">
        <v>40</v>
      </c>
      <c r="C32" s="11">
        <f t="shared" si="0"/>
        <v>0</v>
      </c>
      <c r="D32" s="12"/>
      <c r="E32" s="12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1:11" ht="27" x14ac:dyDescent="0.3">
      <c r="A33" s="4" t="s">
        <v>66</v>
      </c>
      <c r="B33" s="7" t="s">
        <v>41</v>
      </c>
      <c r="C33" s="8">
        <f t="shared" si="0"/>
        <v>1.875</v>
      </c>
      <c r="D33" s="5"/>
      <c r="E33" s="5"/>
      <c r="F33" s="5">
        <v>0</v>
      </c>
      <c r="G33" s="5">
        <v>15</v>
      </c>
      <c r="H33" s="5">
        <v>0</v>
      </c>
      <c r="I33" s="5">
        <v>0</v>
      </c>
      <c r="J33" s="5">
        <v>0</v>
      </c>
      <c r="K33" s="5">
        <v>0</v>
      </c>
    </row>
    <row r="34" spans="1:11" ht="66.599999999999994" customHeight="1" x14ac:dyDescent="0.3">
      <c r="A34" s="4" t="s">
        <v>42</v>
      </c>
      <c r="B34" s="7" t="s">
        <v>43</v>
      </c>
      <c r="C34" s="8">
        <f t="shared" si="0"/>
        <v>5</v>
      </c>
      <c r="D34" s="5">
        <v>5</v>
      </c>
      <c r="E34" s="5">
        <v>5</v>
      </c>
      <c r="F34" s="5">
        <v>5</v>
      </c>
      <c r="G34" s="5">
        <v>5</v>
      </c>
      <c r="H34" s="5">
        <v>5</v>
      </c>
      <c r="I34" s="5">
        <v>5</v>
      </c>
      <c r="J34" s="5">
        <v>5</v>
      </c>
      <c r="K34" s="5">
        <v>5</v>
      </c>
    </row>
    <row r="35" spans="1:11" ht="66.599999999999994" customHeight="1" x14ac:dyDescent="0.3">
      <c r="A35" s="4" t="s">
        <v>67</v>
      </c>
      <c r="B35" s="7" t="s">
        <v>44</v>
      </c>
      <c r="C35" s="8">
        <f t="shared" si="0"/>
        <v>25</v>
      </c>
      <c r="D35" s="5">
        <v>25</v>
      </c>
      <c r="E35" s="5">
        <v>25</v>
      </c>
      <c r="F35" s="5">
        <v>25</v>
      </c>
      <c r="G35" s="5">
        <v>25</v>
      </c>
      <c r="H35" s="5">
        <v>25</v>
      </c>
      <c r="I35" s="5">
        <v>25</v>
      </c>
      <c r="J35" s="5">
        <v>25</v>
      </c>
      <c r="K35" s="5">
        <v>25</v>
      </c>
    </row>
    <row r="36" spans="1:11" ht="53.4" customHeight="1" thickBot="1" x14ac:dyDescent="0.35">
      <c r="A36" s="18" t="s">
        <v>68</v>
      </c>
      <c r="B36" s="24" t="s">
        <v>45</v>
      </c>
      <c r="C36" s="20">
        <f t="shared" si="0"/>
        <v>5</v>
      </c>
      <c r="D36" s="21">
        <v>5</v>
      </c>
      <c r="E36" s="21">
        <v>5</v>
      </c>
      <c r="F36" s="21">
        <v>5</v>
      </c>
      <c r="G36" s="21">
        <v>5</v>
      </c>
      <c r="H36" s="21">
        <v>5</v>
      </c>
      <c r="I36" s="21">
        <v>5</v>
      </c>
      <c r="J36" s="21">
        <v>5</v>
      </c>
      <c r="K36" s="21">
        <v>5</v>
      </c>
    </row>
    <row r="37" spans="1:11" ht="28.8" thickBot="1" x14ac:dyDescent="0.35">
      <c r="A37" s="13" t="s">
        <v>46</v>
      </c>
      <c r="B37" s="14" t="s">
        <v>47</v>
      </c>
      <c r="C37" s="15">
        <f t="shared" si="0"/>
        <v>5.625</v>
      </c>
      <c r="D37" s="16">
        <v>45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</row>
    <row r="38" spans="1:11" ht="66.599999999999994" customHeight="1" x14ac:dyDescent="0.3">
      <c r="A38" s="9" t="s">
        <v>48</v>
      </c>
      <c r="B38" s="22" t="s">
        <v>49</v>
      </c>
      <c r="C38" s="11">
        <f t="shared" si="0"/>
        <v>5</v>
      </c>
      <c r="D38" s="12">
        <v>40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1:11" ht="172.8" customHeight="1" thickBot="1" x14ac:dyDescent="0.35">
      <c r="A39" s="4" t="s">
        <v>69</v>
      </c>
      <c r="B39" s="24" t="s">
        <v>50</v>
      </c>
      <c r="C39" s="20">
        <f t="shared" si="0"/>
        <v>0.625</v>
      </c>
      <c r="D39" s="5">
        <v>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27.6" thickBot="1" x14ac:dyDescent="0.35">
      <c r="A40" s="25"/>
      <c r="B40" s="26" t="s">
        <v>71</v>
      </c>
      <c r="C40" s="27">
        <f>C11+C14+C18+C25+C31+C37</f>
        <v>197.125</v>
      </c>
      <c r="D40" s="27">
        <f>D11+D14+D18+D25+D31+D37</f>
        <v>235</v>
      </c>
      <c r="E40" s="27">
        <f t="shared" ref="D40:K40" si="1">E11+E14+E18+E25+E31+E37</f>
        <v>191</v>
      </c>
      <c r="F40" s="27">
        <f t="shared" si="1"/>
        <v>188</v>
      </c>
      <c r="G40" s="27">
        <f t="shared" si="1"/>
        <v>195</v>
      </c>
      <c r="H40" s="27">
        <f t="shared" si="1"/>
        <v>181</v>
      </c>
      <c r="I40" s="27">
        <f t="shared" si="1"/>
        <v>178</v>
      </c>
      <c r="J40" s="27">
        <f t="shared" si="1"/>
        <v>218</v>
      </c>
      <c r="K40" s="27">
        <f t="shared" si="1"/>
        <v>191</v>
      </c>
    </row>
    <row r="41" spans="1:11" x14ac:dyDescent="0.3">
      <c r="B41" s="1" t="s">
        <v>86</v>
      </c>
      <c r="D41" s="1" t="s">
        <v>87</v>
      </c>
    </row>
    <row r="43" spans="1:11" x14ac:dyDescent="0.3">
      <c r="B43" s="30" t="s">
        <v>73</v>
      </c>
    </row>
    <row r="46" spans="1:11" ht="23.4" customHeight="1" x14ac:dyDescent="0.3">
      <c r="B46" s="32" t="s">
        <v>84</v>
      </c>
      <c r="C46" s="39" t="s">
        <v>85</v>
      </c>
      <c r="D46" s="37" t="s">
        <v>4</v>
      </c>
      <c r="E46" s="37" t="s">
        <v>5</v>
      </c>
      <c r="F46" s="37" t="s">
        <v>6</v>
      </c>
      <c r="G46" s="37" t="s">
        <v>7</v>
      </c>
      <c r="H46" s="37" t="s">
        <v>8</v>
      </c>
      <c r="I46" s="37" t="s">
        <v>9</v>
      </c>
      <c r="J46" s="37" t="s">
        <v>10</v>
      </c>
    </row>
    <row r="47" spans="1:11" ht="43.8" customHeight="1" thickBot="1" x14ac:dyDescent="0.35">
      <c r="B47" s="33"/>
      <c r="C47" s="39"/>
      <c r="D47" s="38"/>
      <c r="E47" s="38"/>
      <c r="F47" s="38"/>
      <c r="G47" s="38"/>
      <c r="H47" s="38"/>
      <c r="I47" s="38"/>
      <c r="J47" s="38"/>
    </row>
    <row r="48" spans="1:11" ht="36" customHeight="1" thickBot="1" x14ac:dyDescent="0.35">
      <c r="B48" s="31" t="s">
        <v>83</v>
      </c>
      <c r="C48" s="27">
        <f>D40</f>
        <v>235</v>
      </c>
      <c r="D48" s="27">
        <f t="shared" ref="C48:J48" si="2">E40</f>
        <v>191</v>
      </c>
      <c r="E48" s="27">
        <f t="shared" si="2"/>
        <v>188</v>
      </c>
      <c r="F48" s="27">
        <f t="shared" si="2"/>
        <v>195</v>
      </c>
      <c r="G48" s="27">
        <f t="shared" si="2"/>
        <v>181</v>
      </c>
      <c r="H48" s="27">
        <f t="shared" si="2"/>
        <v>178</v>
      </c>
      <c r="I48" s="27">
        <f t="shared" si="2"/>
        <v>218</v>
      </c>
      <c r="J48" s="27">
        <f t="shared" si="2"/>
        <v>191</v>
      </c>
    </row>
    <row r="49" spans="2:10" ht="31.2" x14ac:dyDescent="0.3">
      <c r="B49" s="29" t="s">
        <v>82</v>
      </c>
      <c r="C49" s="29" t="s">
        <v>77</v>
      </c>
      <c r="D49" s="29" t="s">
        <v>77</v>
      </c>
      <c r="E49" s="29" t="s">
        <v>77</v>
      </c>
      <c r="F49" s="29" t="s">
        <v>77</v>
      </c>
      <c r="G49" s="29" t="s">
        <v>77</v>
      </c>
      <c r="H49" s="29" t="s">
        <v>77</v>
      </c>
      <c r="I49" s="29" t="s">
        <v>77</v>
      </c>
      <c r="J49" s="29" t="s">
        <v>77</v>
      </c>
    </row>
    <row r="51" spans="2:10" ht="24.6" x14ac:dyDescent="0.3">
      <c r="B51" s="6" t="s">
        <v>74</v>
      </c>
      <c r="C51" s="6" t="s">
        <v>76</v>
      </c>
    </row>
    <row r="52" spans="2:10" ht="31.2" x14ac:dyDescent="0.3">
      <c r="B52" s="5" t="s">
        <v>75</v>
      </c>
      <c r="C52" s="29" t="s">
        <v>77</v>
      </c>
    </row>
    <row r="53" spans="2:10" x14ac:dyDescent="0.3">
      <c r="B53" s="5" t="s">
        <v>78</v>
      </c>
      <c r="C53" s="5" t="s">
        <v>79</v>
      </c>
    </row>
    <row r="54" spans="2:10" x14ac:dyDescent="0.3">
      <c r="B54" s="5" t="s">
        <v>80</v>
      </c>
      <c r="C54" s="5" t="s">
        <v>81</v>
      </c>
    </row>
    <row r="56" spans="2:10" x14ac:dyDescent="0.3">
      <c r="B56" s="1" t="s">
        <v>86</v>
      </c>
      <c r="D56" s="1" t="s">
        <v>87</v>
      </c>
    </row>
  </sheetData>
  <mergeCells count="19">
    <mergeCell ref="H46:H47"/>
    <mergeCell ref="I46:I47"/>
    <mergeCell ref="J46:J47"/>
    <mergeCell ref="C46:C47"/>
    <mergeCell ref="D46:D47"/>
    <mergeCell ref="E46:E47"/>
    <mergeCell ref="F46:F47"/>
    <mergeCell ref="G46:G47"/>
    <mergeCell ref="K8:K9"/>
    <mergeCell ref="D8:D9"/>
    <mergeCell ref="A7:A9"/>
    <mergeCell ref="B7:B9"/>
    <mergeCell ref="C7:C9"/>
    <mergeCell ref="E8:E9"/>
    <mergeCell ref="F8:F9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2023-03-23T06:11:55Z</dcterms:modified>
</cp:coreProperties>
</file>